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actice - Personal\Templates\TW Hawes, CPA Office Manual\"/>
    </mc:Choice>
  </mc:AlternateContent>
  <xr:revisionPtr revIDLastSave="0" documentId="13_ncr:1_{B4A624BE-F696-4E4C-B29B-E1064668546D}" xr6:coauthVersionLast="45" xr6:coauthVersionMax="45" xr10:uidLastSave="{00000000-0000-0000-0000-000000000000}"/>
  <workbookProtection workbookAlgorithmName="SHA-512" workbookHashValue="I+icqUJ4nVI61CY5jAJVA2DGKPhXvIgfauUwCGY2UaFcBruE0vTsKfBoODffi4iweWBShhBktJIYWVNs1jn7dQ==" workbookSaltValue="Hk35VH0abeRbs5xg21lWTA==" workbookSpinCount="100000" lockStructure="1"/>
  <bookViews>
    <workbookView xWindow="-98" yWindow="-98" windowWidth="33946" windowHeight="22096" tabRatio="500" xr2:uid="{00000000-000D-0000-FFFF-FFFF00000000}"/>
  </bookViews>
  <sheets>
    <sheet name="Home Office - Auto" sheetId="1" r:id="rId1"/>
  </sheets>
  <definedNames>
    <definedName name="_xlnm.Print_Area" localSheetId="0">'Home Office - Auto'!$A$1:$H$57</definedName>
    <definedName name="_xlnm.Print_Titles" localSheetId="0">'Home Office - Auto'!$1:$7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F18" i="1" s="1"/>
  <c r="E42" i="1" l="1"/>
  <c r="F42" i="1" s="1"/>
  <c r="G45" i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F56" i="1"/>
  <c r="F32" i="1"/>
  <c r="F33" i="1" s="1"/>
  <c r="G23" i="1"/>
  <c r="H23" i="1" s="1"/>
  <c r="G24" i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E32" i="1"/>
  <c r="F40" i="1" l="1"/>
  <c r="F41" i="1"/>
  <c r="F19" i="1"/>
  <c r="F20" i="1"/>
  <c r="G56" i="1"/>
  <c r="G32" i="1"/>
  <c r="H24" i="1"/>
  <c r="H32" i="1" s="1"/>
  <c r="F57" i="1" l="1"/>
  <c r="H45" i="1"/>
  <c r="H56" i="1" s="1"/>
</calcChain>
</file>

<file path=xl/sharedStrings.xml><?xml version="1.0" encoding="utf-8"?>
<sst xmlns="http://schemas.openxmlformats.org/spreadsheetml/2006/main" count="56" uniqueCount="50">
  <si>
    <t xml:space="preserve">NAME: </t>
  </si>
  <si>
    <t>Tax Year:</t>
  </si>
  <si>
    <t>Vehicle description (year, make, model)</t>
  </si>
  <si>
    <t>Vehicle OWNED</t>
  </si>
  <si>
    <t>Purchase Price</t>
  </si>
  <si>
    <t>Date of Purchase</t>
  </si>
  <si>
    <t>Current value</t>
  </si>
  <si>
    <t>Vehicle LEASED</t>
  </si>
  <si>
    <t>Date Lease starts</t>
  </si>
  <si>
    <t>Date Lease ends</t>
  </si>
  <si>
    <t>Mfg. list price</t>
  </si>
  <si>
    <t>Total Business KLM</t>
  </si>
  <si>
    <t>Total Personal KLM</t>
  </si>
  <si>
    <t>TOTAL KLM</t>
  </si>
  <si>
    <t>AUTO: Fuel</t>
  </si>
  <si>
    <t>AUTO: Insurance</t>
  </si>
  <si>
    <t>AUTO: License &amp; registration</t>
  </si>
  <si>
    <t>AUTO: Maintenance &amp; repairs</t>
  </si>
  <si>
    <t>AUTO: Lease Payments</t>
  </si>
  <si>
    <t>AUTO: Other</t>
  </si>
  <si>
    <t>AUTO: Interest on Veh. Debt</t>
  </si>
  <si>
    <t>Cost</t>
  </si>
  <si>
    <t>GST/HST</t>
  </si>
  <si>
    <t>TOTAL COST</t>
  </si>
  <si>
    <t>Tax Ded Exp.</t>
  </si>
  <si>
    <t>Did you SELL or TRADE-IN your vehicle during the year? (Yes / No)</t>
  </si>
  <si>
    <t>(If Yes, provide a copy of Bill of Sale)</t>
  </si>
  <si>
    <t>USE OF HOME-OFFICE TO EARN INCOME</t>
  </si>
  <si>
    <t>Business square feet</t>
  </si>
  <si>
    <t>Personal square feet</t>
  </si>
  <si>
    <t>TOTAL square feet</t>
  </si>
  <si>
    <t>Heat (Gas)</t>
  </si>
  <si>
    <t>Electricity (Hydro)</t>
  </si>
  <si>
    <t>Repairs &amp; Maintenance</t>
  </si>
  <si>
    <t>Insurance</t>
  </si>
  <si>
    <t>Rent</t>
  </si>
  <si>
    <t>Water/Sewer</t>
  </si>
  <si>
    <t>Other</t>
  </si>
  <si>
    <t>Property Tax</t>
  </si>
  <si>
    <t>Mortgage Interest</t>
  </si>
  <si>
    <t>Business related ITC</t>
  </si>
  <si>
    <t>TOTAL AUTO</t>
  </si>
  <si>
    <t>TOTAL Home Office expenses</t>
  </si>
  <si>
    <t xml:space="preserve">USE OF PERSONAL VEHICLE </t>
  </si>
  <si>
    <t>AUTO: Business Parking 100% Ded.</t>
  </si>
  <si>
    <t>5825 Somerset Ave</t>
  </si>
  <si>
    <t>Peachland, BC V0H 1X4</t>
  </si>
  <si>
    <t>Tel: (250) 863-8288</t>
  </si>
  <si>
    <t>terry@twhawescpa.com</t>
  </si>
  <si>
    <t>TW Hawes,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</si>
</sst>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  <numFmt numFmtId="166" formatCode="m/dd/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5" fontId="0" fillId="0" borderId="1" xfId="1" applyNumberFormat="1" applyFont="1" applyBorder="1"/>
    <xf numFmtId="10" fontId="0" fillId="0" borderId="1" xfId="2" applyNumberFormat="1" applyFont="1" applyBorder="1"/>
    <xf numFmtId="0" fontId="0" fillId="3" borderId="1" xfId="0" applyFill="1" applyBorder="1"/>
    <xf numFmtId="164" fontId="0" fillId="0" borderId="1" xfId="0" applyNumberFormat="1" applyBorder="1"/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3" borderId="1" xfId="0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6" fontId="0" fillId="3" borderId="1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0" borderId="1" xfId="0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165" fontId="0" fillId="3" borderId="1" xfId="1" applyNumberFormat="1" applyFont="1" applyFill="1" applyBorder="1" applyProtection="1">
      <protection locked="0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quotePrefix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0" fillId="0" borderId="0" xfId="0" applyAlignment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</cellXfs>
  <cellStyles count="67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39231</xdr:colOff>
      <xdr:row>0</xdr:row>
      <xdr:rowOff>0</xdr:rowOff>
    </xdr:from>
    <xdr:to>
      <xdr:col>8</xdr:col>
      <xdr:colOff>1131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0511" y="0"/>
          <a:ext cx="121920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0</xdr:row>
      <xdr:rowOff>3810</xdr:rowOff>
    </xdr:from>
    <xdr:to>
      <xdr:col>7</xdr:col>
      <xdr:colOff>26670</xdr:colOff>
      <xdr:row>2</xdr:row>
      <xdr:rowOff>21433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EEC565-BD9C-4159-AD89-D12EEC514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2310" y="3810"/>
          <a:ext cx="1912620" cy="42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y@twhawes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7"/>
  <sheetViews>
    <sheetView tabSelected="1" zoomScale="125" zoomScaleNormal="125" zoomScalePageLayoutView="125" workbookViewId="0">
      <selection activeCell="B2" sqref="B2:H2"/>
    </sheetView>
  </sheetViews>
  <sheetFormatPr defaultColWidth="11" defaultRowHeight="15.75" x14ac:dyDescent="0.5"/>
  <cols>
    <col min="1" max="1" width="2.375" customWidth="1"/>
    <col min="2" max="3" width="16.5" customWidth="1"/>
    <col min="4" max="4" width="32.375" customWidth="1"/>
    <col min="5" max="8" width="16.5" customWidth="1"/>
  </cols>
  <sheetData>
    <row r="1" spans="2:8" x14ac:dyDescent="0.5">
      <c r="B1" s="34" t="s">
        <v>49</v>
      </c>
      <c r="C1" s="34"/>
      <c r="D1" s="34"/>
      <c r="E1" s="34"/>
      <c r="F1" s="34"/>
      <c r="G1" s="34"/>
      <c r="H1" s="34"/>
    </row>
    <row r="2" spans="2:8" x14ac:dyDescent="0.5">
      <c r="B2" s="34" t="s">
        <v>45</v>
      </c>
      <c r="C2" s="34"/>
      <c r="D2" s="34"/>
      <c r="E2" s="34"/>
      <c r="F2" s="34"/>
      <c r="G2" s="34"/>
      <c r="H2" s="34"/>
    </row>
    <row r="3" spans="2:8" x14ac:dyDescent="0.5">
      <c r="B3" s="34" t="s">
        <v>46</v>
      </c>
      <c r="C3" s="34"/>
      <c r="D3" s="34"/>
      <c r="E3" s="34"/>
      <c r="F3" s="34"/>
      <c r="G3" s="34"/>
      <c r="H3" s="34"/>
    </row>
    <row r="4" spans="2:8" x14ac:dyDescent="0.5">
      <c r="B4" s="34" t="s">
        <v>47</v>
      </c>
      <c r="C4" s="34"/>
      <c r="D4" s="34"/>
      <c r="E4" s="34"/>
      <c r="F4" s="34"/>
      <c r="G4" s="34"/>
      <c r="H4" s="34"/>
    </row>
    <row r="5" spans="2:8" x14ac:dyDescent="0.5">
      <c r="B5" s="35" t="s">
        <v>48</v>
      </c>
      <c r="C5" s="35"/>
      <c r="D5" s="35"/>
      <c r="E5" s="35"/>
      <c r="F5" s="35"/>
      <c r="G5" s="1" t="s">
        <v>1</v>
      </c>
      <c r="H5" s="9"/>
    </row>
    <row r="6" spans="2:8" ht="8.1" customHeight="1" x14ac:dyDescent="0.5">
      <c r="B6" s="21"/>
      <c r="C6" s="21"/>
      <c r="D6" s="21"/>
      <c r="E6" s="21"/>
      <c r="F6" s="21"/>
      <c r="G6" s="21"/>
      <c r="H6" s="21"/>
    </row>
    <row r="7" spans="2:8" x14ac:dyDescent="0.5">
      <c r="B7" s="1" t="s">
        <v>0</v>
      </c>
      <c r="C7" s="37"/>
      <c r="D7" s="38"/>
      <c r="E7" s="38"/>
      <c r="F7" s="39"/>
      <c r="G7" s="1"/>
      <c r="H7" s="1"/>
    </row>
    <row r="8" spans="2:8" ht="8.1" customHeight="1" x14ac:dyDescent="0.5">
      <c r="B8" s="23"/>
      <c r="C8" s="23"/>
      <c r="D8" s="23"/>
      <c r="E8" s="23"/>
      <c r="F8" s="23"/>
      <c r="G8" s="23"/>
      <c r="H8" s="23"/>
    </row>
    <row r="9" spans="2:8" x14ac:dyDescent="0.5">
      <c r="B9" s="26" t="s">
        <v>43</v>
      </c>
      <c r="C9" s="27"/>
      <c r="D9" s="27"/>
      <c r="E9" s="27"/>
      <c r="F9" s="27"/>
      <c r="G9" s="27"/>
      <c r="H9" s="28"/>
    </row>
    <row r="10" spans="2:8" ht="8.1" customHeight="1" x14ac:dyDescent="0.5">
      <c r="B10" s="24"/>
      <c r="C10" s="24"/>
      <c r="D10" s="24"/>
      <c r="E10" s="24"/>
      <c r="F10" s="24"/>
      <c r="G10" s="24"/>
      <c r="H10" s="24"/>
    </row>
    <row r="11" spans="2:8" x14ac:dyDescent="0.5">
      <c r="B11" s="36" t="s">
        <v>2</v>
      </c>
      <c r="C11" s="36"/>
      <c r="D11" s="36"/>
      <c r="E11" s="22"/>
      <c r="F11" s="22"/>
      <c r="G11" s="22"/>
      <c r="H11" s="22"/>
    </row>
    <row r="12" spans="2:8" ht="8.1" customHeight="1" x14ac:dyDescent="0.5">
      <c r="B12" s="21"/>
      <c r="C12" s="21"/>
      <c r="D12" s="21"/>
      <c r="E12" s="21"/>
      <c r="F12" s="21"/>
      <c r="G12" s="21"/>
      <c r="H12" s="21"/>
    </row>
    <row r="13" spans="2:8" x14ac:dyDescent="0.5">
      <c r="C13" s="15"/>
      <c r="D13" s="18" t="s">
        <v>3</v>
      </c>
      <c r="E13" s="18"/>
      <c r="F13" s="18" t="s">
        <v>7</v>
      </c>
      <c r="G13" s="18"/>
      <c r="H13" s="18"/>
    </row>
    <row r="14" spans="2:8" x14ac:dyDescent="0.5">
      <c r="C14" s="16"/>
      <c r="D14" s="13" t="s">
        <v>4</v>
      </c>
      <c r="E14" s="10"/>
      <c r="F14" s="20" t="s">
        <v>8</v>
      </c>
      <c r="G14" s="20"/>
      <c r="H14" s="11"/>
    </row>
    <row r="15" spans="2:8" x14ac:dyDescent="0.5">
      <c r="C15" s="16"/>
      <c r="D15" s="13" t="s">
        <v>5</v>
      </c>
      <c r="E15" s="11"/>
      <c r="F15" s="20" t="s">
        <v>9</v>
      </c>
      <c r="G15" s="20"/>
      <c r="H15" s="11"/>
    </row>
    <row r="16" spans="2:8" x14ac:dyDescent="0.5">
      <c r="C16" s="16"/>
      <c r="D16" s="13" t="s">
        <v>6</v>
      </c>
      <c r="E16" s="10"/>
      <c r="F16" s="20" t="s">
        <v>10</v>
      </c>
      <c r="G16" s="20"/>
      <c r="H16" s="10"/>
    </row>
    <row r="17" spans="2:8" ht="8.1" customHeight="1" x14ac:dyDescent="0.5">
      <c r="B17" s="21"/>
      <c r="C17" s="21"/>
      <c r="D17" s="21"/>
      <c r="E17" s="21"/>
      <c r="F17" s="21"/>
      <c r="G17" s="21"/>
      <c r="H17" s="21"/>
    </row>
    <row r="18" spans="2:8" x14ac:dyDescent="0.5">
      <c r="C18" s="16"/>
      <c r="D18" s="13" t="s">
        <v>11</v>
      </c>
      <c r="E18" s="17"/>
      <c r="F18" s="3" t="str">
        <f>IF(E18&gt;0,ROUND(+E18/$E$20,4)," ")</f>
        <v xml:space="preserve"> </v>
      </c>
    </row>
    <row r="19" spans="2:8" x14ac:dyDescent="0.5">
      <c r="C19" s="16"/>
      <c r="D19" s="13" t="s">
        <v>12</v>
      </c>
      <c r="E19" s="17"/>
      <c r="F19" s="3" t="str">
        <f>IF(E19&gt;0,ROUND(+E19/$E$20,4)," ")</f>
        <v xml:space="preserve"> </v>
      </c>
    </row>
    <row r="20" spans="2:8" x14ac:dyDescent="0.5">
      <c r="C20" s="15"/>
      <c r="D20" s="14" t="s">
        <v>13</v>
      </c>
      <c r="E20" s="2" t="str">
        <f>IF(+E19+E18=0," ",+E19+E18)</f>
        <v xml:space="preserve"> </v>
      </c>
      <c r="F20" s="3" t="str">
        <f>IF(E20=" "," ",ROUND(+E20/$E$20,2))</f>
        <v xml:space="preserve"> </v>
      </c>
    </row>
    <row r="21" spans="2:8" ht="8.1" customHeight="1" x14ac:dyDescent="0.5">
      <c r="B21" s="21"/>
      <c r="C21" s="21"/>
      <c r="D21" s="21"/>
      <c r="E21" s="21"/>
      <c r="F21" s="21"/>
      <c r="G21" s="21"/>
      <c r="H21" s="21"/>
    </row>
    <row r="22" spans="2:8" x14ac:dyDescent="0.5">
      <c r="E22" s="8" t="s">
        <v>21</v>
      </c>
      <c r="F22" s="8" t="s">
        <v>22</v>
      </c>
      <c r="G22" s="8" t="s">
        <v>23</v>
      </c>
      <c r="H22" s="8" t="s">
        <v>24</v>
      </c>
    </row>
    <row r="23" spans="2:8" x14ac:dyDescent="0.5">
      <c r="B23" s="20" t="s">
        <v>14</v>
      </c>
      <c r="C23" s="20"/>
      <c r="D23" s="20"/>
      <c r="E23" s="10"/>
      <c r="F23" s="10"/>
      <c r="G23" s="5" t="str">
        <f t="shared" ref="G23:G30" si="0">IF(SUM(E23:F23)&gt;0,SUM(E23:F23)," ")</f>
        <v xml:space="preserve"> </v>
      </c>
      <c r="H23" s="5" t="str">
        <f>IF(G23=" "," ",ROUND(+G23*$F$18,2))</f>
        <v xml:space="preserve"> </v>
      </c>
    </row>
    <row r="24" spans="2:8" x14ac:dyDescent="0.5">
      <c r="B24" s="20" t="s">
        <v>20</v>
      </c>
      <c r="C24" s="20"/>
      <c r="D24" s="20"/>
      <c r="E24" s="10"/>
      <c r="F24" s="10"/>
      <c r="G24" s="5" t="str">
        <f t="shared" si="0"/>
        <v xml:space="preserve"> </v>
      </c>
      <c r="H24" s="5" t="str">
        <f t="shared" ref="H24:H29" si="1">IF(G24=" "," ",ROUND(+G24*$F$18,2))</f>
        <v xml:space="preserve"> </v>
      </c>
    </row>
    <row r="25" spans="2:8" x14ac:dyDescent="0.5">
      <c r="B25" s="20" t="s">
        <v>15</v>
      </c>
      <c r="C25" s="20"/>
      <c r="D25" s="20"/>
      <c r="E25" s="10"/>
      <c r="F25" s="10"/>
      <c r="G25" s="5" t="str">
        <f t="shared" si="0"/>
        <v xml:space="preserve"> </v>
      </c>
      <c r="H25" s="5" t="str">
        <f t="shared" si="1"/>
        <v xml:space="preserve"> </v>
      </c>
    </row>
    <row r="26" spans="2:8" x14ac:dyDescent="0.5">
      <c r="B26" s="20" t="s">
        <v>16</v>
      </c>
      <c r="C26" s="20"/>
      <c r="D26" s="20"/>
      <c r="E26" s="10"/>
      <c r="F26" s="10"/>
      <c r="G26" s="5" t="str">
        <f t="shared" si="0"/>
        <v xml:space="preserve"> </v>
      </c>
      <c r="H26" s="5" t="str">
        <f t="shared" si="1"/>
        <v xml:space="preserve"> </v>
      </c>
    </row>
    <row r="27" spans="2:8" x14ac:dyDescent="0.5">
      <c r="B27" s="20" t="s">
        <v>17</v>
      </c>
      <c r="C27" s="20"/>
      <c r="D27" s="20"/>
      <c r="E27" s="10"/>
      <c r="F27" s="10"/>
      <c r="G27" s="5" t="str">
        <f t="shared" si="0"/>
        <v xml:space="preserve"> </v>
      </c>
      <c r="H27" s="5" t="str">
        <f t="shared" si="1"/>
        <v xml:space="preserve"> </v>
      </c>
    </row>
    <row r="28" spans="2:8" x14ac:dyDescent="0.5">
      <c r="B28" s="20" t="s">
        <v>18</v>
      </c>
      <c r="C28" s="20"/>
      <c r="D28" s="20"/>
      <c r="E28" s="10"/>
      <c r="F28" s="10"/>
      <c r="G28" s="5" t="str">
        <f t="shared" si="0"/>
        <v xml:space="preserve"> </v>
      </c>
      <c r="H28" s="5" t="str">
        <f t="shared" si="1"/>
        <v xml:space="preserve"> </v>
      </c>
    </row>
    <row r="29" spans="2:8" x14ac:dyDescent="0.5">
      <c r="B29" s="20" t="s">
        <v>19</v>
      </c>
      <c r="C29" s="20"/>
      <c r="D29" s="20"/>
      <c r="E29" s="10"/>
      <c r="F29" s="10"/>
      <c r="G29" s="5" t="str">
        <f t="shared" si="0"/>
        <v xml:space="preserve"> </v>
      </c>
      <c r="H29" s="5" t="str">
        <f t="shared" si="1"/>
        <v xml:space="preserve"> </v>
      </c>
    </row>
    <row r="30" spans="2:8" x14ac:dyDescent="0.5">
      <c r="B30" s="20" t="s">
        <v>44</v>
      </c>
      <c r="C30" s="20"/>
      <c r="D30" s="20"/>
      <c r="E30" s="10"/>
      <c r="F30" s="10"/>
      <c r="G30" s="5" t="str">
        <f t="shared" si="0"/>
        <v xml:space="preserve"> </v>
      </c>
      <c r="H30" s="5" t="str">
        <f>+G30</f>
        <v xml:space="preserve"> </v>
      </c>
    </row>
    <row r="31" spans="2:8" ht="8.1" customHeight="1" x14ac:dyDescent="0.5">
      <c r="B31" s="21"/>
      <c r="C31" s="21"/>
      <c r="D31" s="21"/>
      <c r="E31" s="21"/>
      <c r="F31" s="21"/>
      <c r="G31" s="21"/>
      <c r="H31" s="21"/>
    </row>
    <row r="32" spans="2:8" x14ac:dyDescent="0.5">
      <c r="B32" s="18" t="s">
        <v>41</v>
      </c>
      <c r="C32" s="18"/>
      <c r="D32" s="18"/>
      <c r="E32" s="5" t="str">
        <f>IF(SUM(E23:E30)&gt;0,SUM(E23:E30)," ")</f>
        <v xml:space="preserve"> </v>
      </c>
      <c r="F32" s="5" t="str">
        <f t="shared" ref="F32:H32" si="2">IF(SUM(F23:F30)&gt;0,SUM(F23:F30)," ")</f>
        <v xml:space="preserve"> </v>
      </c>
      <c r="G32" s="5" t="str">
        <f t="shared" si="2"/>
        <v xml:space="preserve"> </v>
      </c>
      <c r="H32" s="5" t="str">
        <f t="shared" si="2"/>
        <v xml:space="preserve"> </v>
      </c>
    </row>
    <row r="33" spans="2:8" x14ac:dyDescent="0.5">
      <c r="B33" s="31" t="s">
        <v>40</v>
      </c>
      <c r="C33" s="32"/>
      <c r="D33" s="32"/>
      <c r="E33" s="33"/>
      <c r="F33" s="5" t="str">
        <f>IF(F32=" "," ",ROUND(+F32*F18,2))</f>
        <v xml:space="preserve"> </v>
      </c>
      <c r="G33" s="29"/>
      <c r="H33" s="30"/>
    </row>
    <row r="34" spans="2:8" ht="8.1" customHeight="1" x14ac:dyDescent="0.5">
      <c r="B34" s="21"/>
      <c r="C34" s="21"/>
      <c r="D34" s="21"/>
      <c r="E34" s="21"/>
      <c r="F34" s="21"/>
      <c r="G34" s="21"/>
      <c r="H34" s="21"/>
    </row>
    <row r="35" spans="2:8" x14ac:dyDescent="0.5">
      <c r="B35" s="4"/>
      <c r="C35" t="s">
        <v>25</v>
      </c>
    </row>
    <row r="36" spans="2:8" x14ac:dyDescent="0.5">
      <c r="C36" s="25" t="s">
        <v>26</v>
      </c>
      <c r="D36" s="25"/>
      <c r="E36" s="25"/>
      <c r="F36" s="25"/>
      <c r="G36" s="25"/>
      <c r="H36" s="25"/>
    </row>
    <row r="37" spans="2:8" ht="8.1" customHeight="1" x14ac:dyDescent="0.5">
      <c r="B37" s="23"/>
      <c r="C37" s="23"/>
      <c r="D37" s="23"/>
      <c r="E37" s="23"/>
      <c r="F37" s="23"/>
      <c r="G37" s="23"/>
      <c r="H37" s="23"/>
    </row>
    <row r="38" spans="2:8" x14ac:dyDescent="0.5">
      <c r="B38" s="26" t="s">
        <v>27</v>
      </c>
      <c r="C38" s="27"/>
      <c r="D38" s="27"/>
      <c r="E38" s="27"/>
      <c r="F38" s="27"/>
      <c r="G38" s="27"/>
      <c r="H38" s="28"/>
    </row>
    <row r="39" spans="2:8" ht="8.1" customHeight="1" x14ac:dyDescent="0.5">
      <c r="B39" s="24"/>
      <c r="C39" s="24"/>
      <c r="D39" s="24"/>
      <c r="E39" s="24"/>
      <c r="F39" s="24"/>
      <c r="G39" s="24"/>
      <c r="H39" s="24"/>
    </row>
    <row r="40" spans="2:8" x14ac:dyDescent="0.5">
      <c r="B40" s="20" t="s">
        <v>28</v>
      </c>
      <c r="C40" s="20"/>
      <c r="D40" s="20"/>
      <c r="E40" s="12">
        <v>0</v>
      </c>
      <c r="F40" s="3" t="str">
        <f>IF(E40&gt;0,ROUND(+E40/$E$42,4)," ")</f>
        <v xml:space="preserve"> </v>
      </c>
    </row>
    <row r="41" spans="2:8" x14ac:dyDescent="0.5">
      <c r="B41" s="20" t="s">
        <v>29</v>
      </c>
      <c r="C41" s="20"/>
      <c r="D41" s="20"/>
      <c r="E41" s="12">
        <v>0</v>
      </c>
      <c r="F41" s="3" t="str">
        <f>IF(E41&gt;0,ROUND(+E41/$E$42,4)," ")</f>
        <v xml:space="preserve"> </v>
      </c>
    </row>
    <row r="42" spans="2:8" x14ac:dyDescent="0.5">
      <c r="B42" s="20" t="s">
        <v>30</v>
      </c>
      <c r="C42" s="20"/>
      <c r="D42" s="20"/>
      <c r="E42" s="2" t="str">
        <f>IF(+E41+E40&gt;0,+E41+E40," ")</f>
        <v xml:space="preserve"> </v>
      </c>
      <c r="F42" s="3" t="str">
        <f>IF(E42=" "," ",ROUND(+E42/E42,2))</f>
        <v xml:space="preserve"> </v>
      </c>
    </row>
    <row r="43" spans="2:8" ht="8.1" customHeight="1" x14ac:dyDescent="0.5">
      <c r="B43" s="21"/>
      <c r="C43" s="21"/>
      <c r="D43" s="21"/>
      <c r="E43" s="21"/>
      <c r="F43" s="21"/>
      <c r="G43" s="21"/>
      <c r="H43" s="21"/>
    </row>
    <row r="44" spans="2:8" x14ac:dyDescent="0.5">
      <c r="B44" s="34"/>
      <c r="C44" s="34"/>
      <c r="E44" s="6" t="s">
        <v>21</v>
      </c>
      <c r="F44" s="8" t="s">
        <v>22</v>
      </c>
      <c r="G44" s="8" t="s">
        <v>23</v>
      </c>
      <c r="H44" s="7" t="s">
        <v>24</v>
      </c>
    </row>
    <row r="45" spans="2:8" x14ac:dyDescent="0.5">
      <c r="B45" s="20" t="s">
        <v>31</v>
      </c>
      <c r="C45" s="20"/>
      <c r="D45" s="20"/>
      <c r="E45" s="10"/>
      <c r="F45" s="10"/>
      <c r="G45" s="5" t="str">
        <f t="shared" ref="G45:G54" si="3">IF(SUM(E45:F45)&gt;0,SUM(E45:F45)," ")</f>
        <v xml:space="preserve"> </v>
      </c>
      <c r="H45" s="5" t="str">
        <f>IF(G45=" "," ",ROUND(+G45*$F$40,2))</f>
        <v xml:space="preserve"> </v>
      </c>
    </row>
    <row r="46" spans="2:8" x14ac:dyDescent="0.5">
      <c r="B46" s="20" t="s">
        <v>32</v>
      </c>
      <c r="C46" s="20"/>
      <c r="D46" s="20"/>
      <c r="E46" s="10"/>
      <c r="F46" s="10"/>
      <c r="G46" s="5" t="str">
        <f t="shared" si="3"/>
        <v xml:space="preserve"> </v>
      </c>
      <c r="H46" s="5" t="str">
        <f t="shared" ref="H46:H54" si="4">IF(G46=" "," ",ROUND(+G46*$F$40,2))</f>
        <v xml:space="preserve"> </v>
      </c>
    </row>
    <row r="47" spans="2:8" x14ac:dyDescent="0.5">
      <c r="B47" s="20" t="s">
        <v>33</v>
      </c>
      <c r="C47" s="20"/>
      <c r="D47" s="20"/>
      <c r="E47" s="10"/>
      <c r="F47" s="10"/>
      <c r="G47" s="5" t="str">
        <f t="shared" si="3"/>
        <v xml:space="preserve"> </v>
      </c>
      <c r="H47" s="5" t="str">
        <f t="shared" si="4"/>
        <v xml:space="preserve"> </v>
      </c>
    </row>
    <row r="48" spans="2:8" x14ac:dyDescent="0.5">
      <c r="B48" s="20" t="s">
        <v>35</v>
      </c>
      <c r="C48" s="20"/>
      <c r="D48" s="20"/>
      <c r="E48" s="10"/>
      <c r="F48" s="10"/>
      <c r="G48" s="5" t="str">
        <f t="shared" si="3"/>
        <v xml:space="preserve"> </v>
      </c>
      <c r="H48" s="5" t="str">
        <f t="shared" si="4"/>
        <v xml:space="preserve"> </v>
      </c>
    </row>
    <row r="49" spans="2:8" x14ac:dyDescent="0.5">
      <c r="B49" s="20" t="s">
        <v>39</v>
      </c>
      <c r="C49" s="20"/>
      <c r="D49" s="20"/>
      <c r="E49" s="10"/>
      <c r="F49" s="10"/>
      <c r="G49" s="5" t="str">
        <f t="shared" si="3"/>
        <v xml:space="preserve"> </v>
      </c>
      <c r="H49" s="5" t="str">
        <f t="shared" si="4"/>
        <v xml:space="preserve"> </v>
      </c>
    </row>
    <row r="50" spans="2:8" x14ac:dyDescent="0.5">
      <c r="B50" s="20" t="s">
        <v>36</v>
      </c>
      <c r="C50" s="20"/>
      <c r="D50" s="20"/>
      <c r="E50" s="10"/>
      <c r="F50" s="10"/>
      <c r="G50" s="5" t="str">
        <f t="shared" si="3"/>
        <v xml:space="preserve"> </v>
      </c>
      <c r="H50" s="5" t="str">
        <f t="shared" si="4"/>
        <v xml:space="preserve"> </v>
      </c>
    </row>
    <row r="51" spans="2:8" x14ac:dyDescent="0.5">
      <c r="B51" s="20" t="s">
        <v>37</v>
      </c>
      <c r="C51" s="20"/>
      <c r="D51" s="20"/>
      <c r="E51" s="10"/>
      <c r="F51" s="10"/>
      <c r="G51" s="5" t="str">
        <f t="shared" si="3"/>
        <v xml:space="preserve"> </v>
      </c>
      <c r="H51" s="5" t="str">
        <f t="shared" si="4"/>
        <v xml:space="preserve"> </v>
      </c>
    </row>
    <row r="52" spans="2:8" x14ac:dyDescent="0.5">
      <c r="B52" s="20" t="s">
        <v>34</v>
      </c>
      <c r="C52" s="20"/>
      <c r="D52" s="20"/>
      <c r="E52" s="10"/>
      <c r="F52" s="10"/>
      <c r="G52" s="5" t="str">
        <f t="shared" si="3"/>
        <v xml:space="preserve"> </v>
      </c>
      <c r="H52" s="5" t="str">
        <f t="shared" si="4"/>
        <v xml:space="preserve"> </v>
      </c>
    </row>
    <row r="53" spans="2:8" x14ac:dyDescent="0.5">
      <c r="B53" s="20" t="s">
        <v>38</v>
      </c>
      <c r="C53" s="20"/>
      <c r="D53" s="20"/>
      <c r="E53" s="10"/>
      <c r="F53" s="10"/>
      <c r="G53" s="5" t="str">
        <f t="shared" si="3"/>
        <v xml:space="preserve"> </v>
      </c>
      <c r="H53" s="5" t="str">
        <f t="shared" si="4"/>
        <v xml:space="preserve"> </v>
      </c>
    </row>
    <row r="54" spans="2:8" x14ac:dyDescent="0.5">
      <c r="B54" s="20" t="s">
        <v>37</v>
      </c>
      <c r="C54" s="20"/>
      <c r="D54" s="20"/>
      <c r="E54" s="10"/>
      <c r="F54" s="10"/>
      <c r="G54" s="5" t="str">
        <f t="shared" si="3"/>
        <v xml:space="preserve"> </v>
      </c>
      <c r="H54" s="5" t="str">
        <f t="shared" si="4"/>
        <v xml:space="preserve"> </v>
      </c>
    </row>
    <row r="55" spans="2:8" ht="8.1" customHeight="1" x14ac:dyDescent="0.5">
      <c r="B55" s="21"/>
      <c r="C55" s="21"/>
      <c r="D55" s="21"/>
      <c r="E55" s="21"/>
      <c r="F55" s="21"/>
      <c r="G55" s="21"/>
      <c r="H55" s="21"/>
    </row>
    <row r="56" spans="2:8" x14ac:dyDescent="0.5">
      <c r="B56" s="18" t="s">
        <v>42</v>
      </c>
      <c r="C56" s="18"/>
      <c r="D56" s="18"/>
      <c r="E56" s="5"/>
      <c r="F56" s="5" t="str">
        <f>IF(SUM(F45:F54)&gt;0,SUM(F45:F54)," ")</f>
        <v xml:space="preserve"> </v>
      </c>
      <c r="G56" s="5" t="str">
        <f>IF(SUM(G45:G54)&gt;0,SUM(G45:G54)," ")</f>
        <v xml:space="preserve"> </v>
      </c>
      <c r="H56" s="5" t="str">
        <f>IF(SUM(H45:H54)&gt;0,SUM(H45:H54)," ")</f>
        <v xml:space="preserve"> </v>
      </c>
    </row>
    <row r="57" spans="2:8" x14ac:dyDescent="0.5">
      <c r="B57" s="19" t="s">
        <v>40</v>
      </c>
      <c r="C57" s="19"/>
      <c r="D57" s="19"/>
      <c r="E57" s="19"/>
      <c r="F57" s="5" t="str">
        <f>IF(E42=" "," ",ROUND(+F56*F40,2))</f>
        <v xml:space="preserve"> </v>
      </c>
    </row>
  </sheetData>
  <sheetProtection selectLockedCells="1"/>
  <mergeCells count="55">
    <mergeCell ref="B43:H43"/>
    <mergeCell ref="B44:C44"/>
    <mergeCell ref="B21:H21"/>
    <mergeCell ref="B1:H1"/>
    <mergeCell ref="B2:H2"/>
    <mergeCell ref="B3:H3"/>
    <mergeCell ref="B4:H4"/>
    <mergeCell ref="B5:F5"/>
    <mergeCell ref="B8:H8"/>
    <mergeCell ref="B11:D11"/>
    <mergeCell ref="B10:H10"/>
    <mergeCell ref="B9:H9"/>
    <mergeCell ref="B6:H6"/>
    <mergeCell ref="C7:F7"/>
    <mergeCell ref="B41:D41"/>
    <mergeCell ref="B42:D42"/>
    <mergeCell ref="B12:H12"/>
    <mergeCell ref="B37:H37"/>
    <mergeCell ref="B39:H39"/>
    <mergeCell ref="B31:H31"/>
    <mergeCell ref="C36:H36"/>
    <mergeCell ref="B38:H38"/>
    <mergeCell ref="G33:H33"/>
    <mergeCell ref="B34:H34"/>
    <mergeCell ref="B32:D32"/>
    <mergeCell ref="B33:E33"/>
    <mergeCell ref="B40:D40"/>
    <mergeCell ref="E11:H11"/>
    <mergeCell ref="D13:E13"/>
    <mergeCell ref="B23:D23"/>
    <mergeCell ref="B24:D24"/>
    <mergeCell ref="B25:D25"/>
    <mergeCell ref="F13:H13"/>
    <mergeCell ref="F14:G14"/>
    <mergeCell ref="F15:G15"/>
    <mergeCell ref="F16:G16"/>
    <mergeCell ref="B26:D26"/>
    <mergeCell ref="B27:D27"/>
    <mergeCell ref="B28:D28"/>
    <mergeCell ref="B29:D29"/>
    <mergeCell ref="B30:D30"/>
    <mergeCell ref="B17:H17"/>
    <mergeCell ref="B45:D45"/>
    <mergeCell ref="B46:D46"/>
    <mergeCell ref="B47:D47"/>
    <mergeCell ref="B48:D48"/>
    <mergeCell ref="B49:D49"/>
    <mergeCell ref="B56:D56"/>
    <mergeCell ref="B57:E57"/>
    <mergeCell ref="B50:D50"/>
    <mergeCell ref="B51:D51"/>
    <mergeCell ref="B52:D52"/>
    <mergeCell ref="B53:D53"/>
    <mergeCell ref="B54:D54"/>
    <mergeCell ref="B55:H55"/>
  </mergeCells>
  <phoneticPr fontId="8" type="noConversion"/>
  <hyperlinks>
    <hyperlink ref="B5" r:id="rId1" xr:uid="{00000000-0004-0000-0000-000000000000}"/>
  </hyperlinks>
  <pageMargins left="0.23622047244094491" right="0.23622047244094491" top="0.55118110236220474" bottom="0.55118110236220474" header="0.11811023622047245" footer="0.31496062992125984"/>
  <pageSetup scale="66" fitToHeight="2" orientation="portrait" horizontalDpi="4294967292" verticalDpi="4294967292" r:id="rId2"/>
  <headerFooter>
    <oddFooter>&amp;L&amp;"Calibri,Regular"&amp;K000000TW Hawes Professional Corporation, CPA
5825 Somerset Avenue, Peachland, BC 
V0H 1X4&amp;C&amp;"Calibri,Regular"&amp;K000000Ph: (250) 863-8288
terry@twhawescpa.com&amp;R&amp;"Calibri,Regular"&amp;K000000Page &amp;P of &amp;N
HOME OFFICE - AUTO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 Office - Auto</vt:lpstr>
      <vt:lpstr>'Home Office - Auto'!Print_Area</vt:lpstr>
      <vt:lpstr>'Home Office - Auto'!Print_Titles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Hawes</dc:creator>
  <cp:lastModifiedBy>Terry Hawes</cp:lastModifiedBy>
  <cp:lastPrinted>2020-10-07T03:56:04Z</cp:lastPrinted>
  <dcterms:created xsi:type="dcterms:W3CDTF">2014-12-29T21:46:56Z</dcterms:created>
  <dcterms:modified xsi:type="dcterms:W3CDTF">2020-10-07T03:56:36Z</dcterms:modified>
</cp:coreProperties>
</file>